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1 OD za finansije\01 SL budzeta\02 Budzet\GABI\2022\UCINAK - 2021\ZAVRSENE\"/>
    </mc:Choice>
  </mc:AlternateContent>
  <bookViews>
    <workbookView xWindow="0" yWindow="0" windowWidth="24000" windowHeight="8685"/>
  </bookViews>
  <sheets>
    <sheet name="PROGRAM 7" sheetId="1" r:id="rId1"/>
    <sheet name="PA 0002" sheetId="2" r:id="rId2"/>
    <sheet name="PA 0004" sheetId="3" r:id="rId3"/>
    <sheet name="PJ 0701-4001" sheetId="4" r:id="rId4"/>
    <sheet name="PJ 0701-4002" sheetId="5" r:id="rId5"/>
    <sheet name="PJ 0701-4003" sheetId="6" r:id="rId6"/>
    <sheet name="PJ 0701-4004" sheetId="7" r:id="rId7"/>
    <sheet name="PJ 0701-4005" sheetId="8" r:id="rId8"/>
    <sheet name="PJ 0701-5001" sheetId="9" r:id="rId9"/>
    <sheet name="PJ 0701-5002" sheetId="10" r:id="rId10"/>
    <sheet name="PJ 0701-5003" sheetId="11" r:id="rId11"/>
    <sheet name="PJ 0701-5004" sheetId="12" r:id="rId12"/>
    <sheet name="PJ 0701-5005" sheetId="13" r:id="rId13"/>
    <sheet name="PJ 0701-5006" sheetId="14" r:id="rId14"/>
    <sheet name="PJ 0701-5007" sheetId="15" r:id="rId15"/>
    <sheet name="PJ 0701-7001" sheetId="16" r:id="rId16"/>
  </sheets>
  <definedNames>
    <definedName name="__bookmark_1">'PROGRAM 7'!$A$1:$I$26</definedName>
    <definedName name="__bookmark_10">'PJ 0701-4004'!$A$24:$P$27</definedName>
    <definedName name="__bookmark_11">'PJ 0701-4005'!$A$24:$P$27</definedName>
    <definedName name="__bookmark_12">'PJ 0701-5001'!$A$24:$P$27</definedName>
    <definedName name="__bookmark_13">'PJ 0701-5002'!$A$24:$P$27</definedName>
    <definedName name="__bookmark_14">'PJ 0701-5003'!$A$24:$P$27</definedName>
    <definedName name="__bookmark_15">'PJ 0701-5004'!$A$24:$P$27</definedName>
    <definedName name="__bookmark_16">'PJ 0701-5005'!$A$24:$P$27</definedName>
    <definedName name="__bookmark_17">'PJ 0701-5006'!$A$24:$P$27</definedName>
    <definedName name="__bookmark_18">'PJ 0701-5007'!$A$24:$P$27</definedName>
    <definedName name="__bookmark_19">'PJ 0701-7001'!$A$24:$P$31</definedName>
    <definedName name="__bookmark_2">'PROGRAM 7'!$A$23:$P$26</definedName>
    <definedName name="__bookmark_3">'PA 0002'!$A$1:$I$27,'PA 0004'!$A$1:$I$27</definedName>
    <definedName name="__bookmark_4">'PA 0002'!$A$24:$P$27</definedName>
    <definedName name="__bookmark_5">'PA 0004'!$A$24:$P$27</definedName>
    <definedName name="__bookmark_6">'PJ 0701-4001'!$A$1:$I$27,'PJ 0701-4002'!$A$1:$I$27,'PJ 0701-4003'!$A$1:$I$27,'PJ 0701-4004'!$A$1:$I$27,'PJ 0701-4005'!$A$1:$I$27,'PJ 0701-5001'!$A$1:$I$27,'PJ 0701-5002'!$A$1:$I$27,'PJ 0701-5003'!$A$1:$I$27,'PJ 0701-5004'!$A$1:$I$27,'PJ 0701-5005'!$A$1:$I$27,'PJ 0701-5006'!$A$1:$I$27,'PJ 0701-5007'!$A$1:$I$27,'PJ 0701-7001'!$A$1:$I$31</definedName>
    <definedName name="__bookmark_7">'PJ 0701-4001'!$A$24:$P$27</definedName>
    <definedName name="__bookmark_8">'PJ 0701-4002'!$A$24:$P$27</definedName>
    <definedName name="__bookmark_9">'PJ 0701-4003'!$A$24:$P$27</definedName>
  </definedNames>
  <calcPr calcId="152511"/>
</workbook>
</file>

<file path=xl/calcChain.xml><?xml version="1.0" encoding="utf-8"?>
<calcChain xmlns="http://schemas.openxmlformats.org/spreadsheetml/2006/main">
  <c r="I4" i="1" l="1"/>
  <c r="G4" i="1"/>
  <c r="H4" i="1"/>
  <c r="F4" i="1"/>
</calcChain>
</file>

<file path=xl/sharedStrings.xml><?xml version="1.0" encoding="utf-8"?>
<sst xmlns="http://schemas.openxmlformats.org/spreadsheetml/2006/main" count="569" uniqueCount="128">
  <si>
    <t xml:space="preserve"> </t>
  </si>
  <si>
    <t>Шифра</t>
  </si>
  <si>
    <t>Назив</t>
  </si>
  <si>
    <t>у хиљадама дин</t>
  </si>
  <si>
    <t>ЈЛС</t>
  </si>
  <si>
    <t>116</t>
  </si>
  <si>
    <t>GRAD ZAJECAR</t>
  </si>
  <si>
    <t>Усвојен буџет за 2021</t>
  </si>
  <si>
    <t>Текући буџет за 2021</t>
  </si>
  <si>
    <t>Извршење у 2021</t>
  </si>
  <si>
    <t>Проценат извршења у односу на текући буџет</t>
  </si>
  <si>
    <t>Програм</t>
  </si>
  <si>
    <t>0701</t>
  </si>
  <si>
    <t>ОРГАНИЗАЦИЈА САОБРАЋАЈА И САОБРАЋАЈНА ИНФРАСТРУКТУРА</t>
  </si>
  <si>
    <t>Одговорно лице</t>
  </si>
  <si>
    <t>Срђан Голубовић, начелник Одељења за урбанизам, грађевинске и комунално стамбене послове</t>
  </si>
  <si>
    <t>Образложење спровођења програма у години извештавања:</t>
  </si>
  <si>
    <t>Назив циља програма</t>
  </si>
  <si>
    <t>Одржавање квалитета улица кроз реконструкцију и редовно одржавање асфалтног покривача и светлосне сигнализације</t>
  </si>
  <si>
    <t>Назив индикатора</t>
  </si>
  <si>
    <t>Јединица мере</t>
  </si>
  <si>
    <r>
      <t xml:space="preserve">Базна вредност
</t>
    </r>
    <r>
      <rPr>
        <sz val="10"/>
        <color rgb="FF000000"/>
        <rFont val="Times New Roman"/>
        <family val="1"/>
      </rPr>
      <t>2020.</t>
    </r>
  </si>
  <si>
    <r>
      <t xml:space="preserve">Циљна вредност у
</t>
    </r>
    <r>
      <rPr>
        <sz val="10"/>
        <color rgb="FF000000"/>
        <rFont val="Times New Roman"/>
        <family val="1"/>
      </rPr>
      <t>2021.</t>
    </r>
  </si>
  <si>
    <r>
      <t xml:space="preserve">Остварена вредност у
</t>
    </r>
    <r>
      <rPr>
        <sz val="10"/>
        <color rgb="FF000000"/>
        <rFont val="Times New Roman"/>
        <family val="1"/>
      </rPr>
      <t>2021.</t>
    </r>
  </si>
  <si>
    <t>Образложење одступања остварене од циљне вредности индикатора</t>
  </si>
  <si>
    <t>Број километара санираних и/или реконструисаних улица</t>
  </si>
  <si>
    <t>Извор верификације</t>
  </si>
  <si>
    <t>Оверена ситуација од стране надзорног органа</t>
  </si>
  <si>
    <t>Програмска активност</t>
  </si>
  <si>
    <t>0002</t>
  </si>
  <si>
    <t>Управљање и одржавање саобраћајне инфраструктуре</t>
  </si>
  <si>
    <t>Биљана Рубежић, заменица начелника одељења за урбанизам и грађевинско комунално-стамбене послове</t>
  </si>
  <si>
    <t>Образложење спровођења програмске активности/пројекта у години извештавања</t>
  </si>
  <si>
    <t>Назив циља програмске активности/пројекта</t>
  </si>
  <si>
    <t>0004</t>
  </si>
  <si>
    <t>Јавни градски и приградски превоз путника</t>
  </si>
  <si>
    <t>Милутин Ђорђевић, послови из области саобраћаја-млађи саветник</t>
  </si>
  <si>
    <t>Адекватан квалитет пружених услуга јавног превоза</t>
  </si>
  <si>
    <t>Просечна старост возила јавног превоза</t>
  </si>
  <si>
    <t>Податак о првој регистрацији возила у саобраћајној дозволи</t>
  </si>
  <si>
    <t>Пројекат</t>
  </si>
  <si>
    <t>0701-4001</t>
  </si>
  <si>
    <t>Израда потребне документације за изградњу мостова на Црном Тимоку</t>
  </si>
  <si>
    <t>Драган Миловановић</t>
  </si>
  <si>
    <t>Развијеност инфраструктуре у контексту доприноса социо економском развоју</t>
  </si>
  <si>
    <t>Израђена документација</t>
  </si>
  <si>
    <t>Број</t>
  </si>
  <si>
    <t>Испостављени рачуни</t>
  </si>
  <si>
    <t>0701-4002</t>
  </si>
  <si>
    <t>Набавка хоризонталне и вертикалне сигнализације</t>
  </si>
  <si>
    <t>Уређење саобраћајне инфраструктуре и повећање безбедности у саобраћају</t>
  </si>
  <si>
    <t>Број уграђених знакова</t>
  </si>
  <si>
    <t>Оверене ситуације</t>
  </si>
  <si>
    <t>0701-4003</t>
  </si>
  <si>
    <t>Пројекат стајалишта јавног превоза на државним путевима 1 и 2 реда</t>
  </si>
  <si>
    <t>Максимална могућа покривеност корисника и територије услугама јавног превоза</t>
  </si>
  <si>
    <t>Израда пројектне документације</t>
  </si>
  <si>
    <t>Решење о одобрењу</t>
  </si>
  <si>
    <t>0701-4004</t>
  </si>
  <si>
    <t>Савет за безбедност</t>
  </si>
  <si>
    <t>Повећање безбедности  учесника у саобраћају</t>
  </si>
  <si>
    <t>Санација опасних места у граду</t>
  </si>
  <si>
    <t>Окончана ситуација</t>
  </si>
  <si>
    <t>0701-4005</t>
  </si>
  <si>
    <t>Парковски мобилијар (канте,клупе и сл.)</t>
  </si>
  <si>
    <t>Саша Матијевић, помоћник Градоначелника</t>
  </si>
  <si>
    <t>Обновљене и уређене јавне површине</t>
  </si>
  <si>
    <t>Број набављеног мобилијара</t>
  </si>
  <si>
    <t>Рачун о испорученим добрима</t>
  </si>
  <si>
    <t>0701-5001</t>
  </si>
  <si>
    <t>Реконструкција улица на територији града Зајечара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</si>
  <si>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</si>
  <si>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</si>
  <si>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Дужина</t>
  </si>
  <si>
    <t>Употребна дозвола</t>
  </si>
  <si>
    <t>0701-5002</t>
  </si>
  <si>
    <t>Пројектна документација за изградњу улица у граду</t>
  </si>
  <si>
    <t>0701-5003</t>
  </si>
  <si>
    <t>Санација дрвеног моста на Црном Тимоку</t>
  </si>
  <si>
    <t>Драган Миловановић, управно-технички послови из области грађевинарства-саветник</t>
  </si>
  <si>
    <t>Дужина изграђених саобраћајница-објеката који су у надлежности града</t>
  </si>
  <si>
    <t>Оверене окончане ситуације</t>
  </si>
  <si>
    <t>0701-5004</t>
  </si>
  <si>
    <t>Реконструкција семафорске сигнализације и зона школа , пешачких зона и проширење видео надзора</t>
  </si>
  <si>
    <t>Повећање безбедности деце и учесника у саобраћају</t>
  </si>
  <si>
    <t>Завршена реконструкција раскрсница</t>
  </si>
  <si>
    <t>1</t>
  </si>
  <si>
    <t>0701-5005</t>
  </si>
  <si>
    <t>Изградња јужне саобраћајнице недостајуће инфраструктуре (са подбушивањем) за уређење привредне зоне Запад</t>
  </si>
  <si>
    <t>Биљана Рубежић</t>
  </si>
  <si>
    <t>Коначно уређење северног дела за привредну зону Запад</t>
  </si>
  <si>
    <t>Дужина изграђених саобраћајница које су у надлежности града у метрима</t>
  </si>
  <si>
    <t>Оверене ситуације и примопредаја радова</t>
  </si>
  <si>
    <t>0701-5006</t>
  </si>
  <si>
    <t>Изградња северне саобраћајнице за уређење привредне зоне Запад</t>
  </si>
  <si>
    <t>0701-5007</t>
  </si>
  <si>
    <t>Изградња паркинга за аутобусе у Привредној зони  Запад</t>
  </si>
  <si>
    <t>Изградња паркинга</t>
  </si>
  <si>
    <t>Изграђен паркинг у Привредној зони Запад</t>
  </si>
  <si>
    <t>Оверене коначне ситуације и примопредаја радова</t>
  </si>
  <si>
    <t>0701-7001</t>
  </si>
  <si>
    <t>Изградња улица са учешћем грађана</t>
  </si>
  <si>
    <t>Изградња улица</t>
  </si>
  <si>
    <t>Испостављене оверене ситуације</t>
  </si>
  <si>
    <t>Дужина пројектованих саобраћајница које су у надлежности града</t>
  </si>
  <si>
    <t>Израђена пројектна документација и грађевинска дозвола</t>
  </si>
  <si>
    <t>Стручни надзор</t>
  </si>
  <si>
    <t xml:space="preserve">број </t>
  </si>
  <si>
    <t>Израђена је техничка документација и издато решење о одобрењу. Радови су започети у 2021. години.</t>
  </si>
  <si>
    <t>Радови су започети у 2021. години</t>
  </si>
  <si>
    <t>Изведени су радови на изградња јужне саобраћајнице недостајуће инфраструктуре за уређење привредне зоне Запад.</t>
  </si>
  <si>
    <t>Пројекат није започет у 2021. години</t>
  </si>
  <si>
    <t>Изведени су радови на изградња северне саобраћајнице за уређење привредне зоне Запад</t>
  </si>
  <si>
    <t>Пројекат није реализован у 2021. години.</t>
  </si>
  <si>
    <t>Обзиром да су решени имовински односи за укупну дужину од 1345.5 м, у односу на предвиђених 485м, завршена је комплетна реализација пројекта</t>
  </si>
  <si>
    <t>Започета је израда техничке документације. Реализација се наставља у 2022. години.</t>
  </si>
  <si>
    <t>Обзиром да су решени имовински односи за укупну дужину од 1893.87м, у односу на предвиђених 823м, завршена је комплетна реализација пројекта</t>
  </si>
  <si>
    <t>Programska aktivnost se sprovodi po planu.</t>
  </si>
  <si>
    <t>Број уграђених знакова у 2021. је 81</t>
  </si>
  <si>
    <t>Због недостатка средстава замењено је знатно мање средстава од планираних</t>
  </si>
  <si>
    <t xml:space="preserve">Организовање јавног градског и приградског превоза и контрола примене Уговора о јавно-приватном партнерству закљученог између Града и изабраног превозника, изградња и одржавање саобраћајница и путних прелаза и сигнализације,  све у оквиру законских одредаба из области прописа који регулишу јавно-приватно партнерство и превоз путника у друмском саобраћају, комуналне услуге, планирање и изградњу објеката и других пратећих прописа у наведеним областима. </t>
  </si>
  <si>
    <t>Урађена је хидролошка студија која је потребна ради пројектовања поменутих мостова.</t>
  </si>
  <si>
    <t>Постављено је аутобуско стајалиште са 5 поља на Изворском путу у Зајечару.</t>
  </si>
  <si>
    <t>Урађена је репарација ограде од надвожњака до зграде А1 у насељу Краљевица. Израђена је техничка документација саобраћајне сигнализације за улице Никола Пашић, Саве Ковачевића и Ивана Милутиновића.</t>
  </si>
  <si>
    <t>Набављено је 66 клупа, 15 канти за отпатке и 1 бицикларник.</t>
  </si>
  <si>
    <t>Завршена је реконструкција Београдске улице. Средства су добијена из донације од Пиваре Зајечар.</t>
  </si>
  <si>
    <t>Индикатор се односи на зимско одржавање путева на територији града Зајечара.</t>
  </si>
  <si>
    <t>Активност обухвата радове на одржавању трупа пута, на одржавању система за одводњавање површине коловоза и трупа, асфалтних коловоза, туцаничких коловоза, улица. Такође обухвата извођење радова на зимском одржавању путева на територији града. Ова активност обухвата и одржавање приужних прелаза.            Током 2021. године санирано је 30км путева на територији града Зајечара. Зимско одржавање путева подразумева третирање целокупне мреже путева.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</si>
</sst>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"/>
    <numFmt numFmtId="165" formatCode="&quot;&quot;#,##0.00%"/>
  </numFmts>
  <fonts count="5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2E2E2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2" fillId="0" borderId="13" xfId="0" applyFont="1" applyBorder="1"/>
    <xf numFmtId="0" fontId="2" fillId="0" borderId="4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2" fillId="0" borderId="1" xfId="0" applyFont="1" applyBorder="1"/>
    <xf numFmtId="0" fontId="2" fillId="0" borderId="3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5" xfId="0" applyFont="1" applyBorder="1"/>
    <xf numFmtId="0" fontId="2" fillId="0" borderId="16" xfId="0" applyFont="1" applyBorder="1"/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8" xfId="0" applyFont="1" applyBorder="1"/>
    <xf numFmtId="0" fontId="2" fillId="0" borderId="0" xfId="0" applyFont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4" fillId="0" borderId="14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7" xfId="0" applyFont="1" applyBorder="1"/>
    <xf numFmtId="0" fontId="4" fillId="0" borderId="2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selection activeCell="F9" sqref="F9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" t="s">
        <v>0</v>
      </c>
      <c r="B1" s="2"/>
      <c r="C1" s="3"/>
      <c r="D1" s="2"/>
      <c r="E1" s="2"/>
      <c r="F1" s="3"/>
      <c r="G1" s="3"/>
      <c r="H1" s="3"/>
      <c r="I1" s="3"/>
    </row>
    <row r="2" spans="1:9" outlineLevel="1" x14ac:dyDescent="0.25">
      <c r="A2" s="1"/>
      <c r="B2" s="2"/>
      <c r="C2" s="3" t="s">
        <v>1</v>
      </c>
      <c r="D2" s="40" t="s">
        <v>2</v>
      </c>
      <c r="E2" s="30"/>
      <c r="F2" s="3"/>
      <c r="G2" s="3"/>
      <c r="H2" s="3"/>
      <c r="I2" s="3" t="s">
        <v>3</v>
      </c>
    </row>
    <row r="3" spans="1:9" ht="25.5" outlineLevel="1" x14ac:dyDescent="0.25">
      <c r="A3" s="1"/>
      <c r="B3" s="2" t="s">
        <v>4</v>
      </c>
      <c r="C3" s="3" t="s">
        <v>5</v>
      </c>
      <c r="D3" s="41" t="s">
        <v>6</v>
      </c>
      <c r="E3" s="42"/>
      <c r="F3" s="5" t="s">
        <v>7</v>
      </c>
      <c r="G3" s="5" t="s">
        <v>8</v>
      </c>
      <c r="H3" s="5" t="s">
        <v>9</v>
      </c>
      <c r="I3" s="5" t="s">
        <v>10</v>
      </c>
    </row>
    <row r="4" spans="1:9" ht="25.35" customHeight="1" outlineLevel="1" x14ac:dyDescent="0.25">
      <c r="A4" s="1"/>
      <c r="B4" s="6" t="s">
        <v>11</v>
      </c>
      <c r="C4" s="7" t="s">
        <v>12</v>
      </c>
      <c r="D4" s="43" t="s">
        <v>13</v>
      </c>
      <c r="E4" s="42"/>
      <c r="F4" s="8">
        <f>SUM('PA 0002'!F5,'PA 0004'!F5,'PJ 0701-4001'!F5,'PJ 0701-4002'!F5,'PJ 0701-4003'!F5,'PJ 0701-4004'!F5,'PJ 0701-4005'!F5,'PJ 0701-5001'!F5,'PJ 0701-5002'!F5,'PJ 0701-5003'!F5,'PJ 0701-5004'!F5,'PJ 0701-5005'!F5,'PJ 0701-5006'!F5,'PJ 0701-5007'!F5,'PJ 0701-7001'!F5)</f>
        <v>521880</v>
      </c>
      <c r="G4" s="8">
        <f>SUM('PA 0002'!G5,'PA 0004'!G5,'PJ 0701-4001'!G5,'PJ 0701-4002'!G5,'PJ 0701-4003'!G5,'PJ 0701-4004'!G5,'PJ 0701-4005'!G5,'PJ 0701-5001'!G5,'PJ 0701-5002'!G5,'PJ 0701-5003'!G5,'PJ 0701-5004'!G5,'PJ 0701-5005'!G5,'PJ 0701-5006'!G5,'PJ 0701-5007'!G5,'PJ 0701-7001'!G5)</f>
        <v>471158</v>
      </c>
      <c r="H4" s="8">
        <f>SUM('PA 0002'!H5,'PA 0004'!H5,'PJ 0701-4001'!H5,'PJ 0701-4002'!H5,'PJ 0701-4003'!H5,'PJ 0701-4004'!H5,'PJ 0701-4005'!H5,'PJ 0701-5001'!H5,'PJ 0701-5002'!H5,'PJ 0701-5003'!H5,'PJ 0701-5004'!H5,'PJ 0701-5005'!H5,'PJ 0701-5006'!H5,'PJ 0701-5007'!H5,'PJ 0701-7001'!H5)</f>
        <v>413041.69416000007</v>
      </c>
      <c r="I4" s="9">
        <f>H4/G4</f>
        <v>0.87665219344678447</v>
      </c>
    </row>
    <row r="5" spans="1:9" ht="25.35" customHeight="1" outlineLevel="1" x14ac:dyDescent="0.25">
      <c r="A5" s="1"/>
      <c r="B5" s="6" t="s">
        <v>14</v>
      </c>
      <c r="C5" s="44" t="s">
        <v>15</v>
      </c>
      <c r="D5" s="45"/>
      <c r="E5" s="46"/>
      <c r="F5" s="6"/>
      <c r="G5" s="6"/>
      <c r="H5" s="6"/>
      <c r="I5" s="6"/>
    </row>
    <row r="6" spans="1:9" outlineLevel="1" x14ac:dyDescent="0.25">
      <c r="A6" s="1" t="s">
        <v>0</v>
      </c>
      <c r="B6" s="6"/>
      <c r="C6" s="10"/>
      <c r="D6" s="1"/>
      <c r="E6" s="1"/>
      <c r="F6" s="1"/>
      <c r="G6" s="1"/>
      <c r="H6" s="1"/>
      <c r="I6" s="1"/>
    </row>
    <row r="7" spans="1:9" outlineLevel="1" x14ac:dyDescent="0.25">
      <c r="A7" s="1"/>
      <c r="B7" s="47" t="s">
        <v>16</v>
      </c>
      <c r="C7" s="48"/>
      <c r="D7" s="48"/>
      <c r="E7" s="48"/>
      <c r="F7" s="6"/>
      <c r="G7" s="6"/>
      <c r="H7" s="6"/>
      <c r="I7" s="6"/>
    </row>
    <row r="8" spans="1:9" outlineLevel="1" x14ac:dyDescent="0.25">
      <c r="A8" s="1"/>
      <c r="B8" s="19" t="s">
        <v>120</v>
      </c>
      <c r="C8" s="20"/>
      <c r="D8" s="20"/>
      <c r="E8" s="21"/>
      <c r="F8" s="6"/>
      <c r="G8" s="6"/>
      <c r="H8" s="6"/>
      <c r="I8" s="6"/>
    </row>
    <row r="9" spans="1:9" outlineLevel="1" x14ac:dyDescent="0.25">
      <c r="A9" s="1"/>
      <c r="B9" s="22"/>
      <c r="C9" s="23"/>
      <c r="D9" s="23"/>
      <c r="E9" s="24"/>
      <c r="F9" s="6"/>
      <c r="G9" s="6"/>
      <c r="H9" s="6"/>
      <c r="I9" s="6"/>
    </row>
    <row r="10" spans="1:9" outlineLevel="1" x14ac:dyDescent="0.25">
      <c r="A10" s="1"/>
      <c r="B10" s="22"/>
      <c r="C10" s="23"/>
      <c r="D10" s="23"/>
      <c r="E10" s="24"/>
      <c r="F10" s="6"/>
      <c r="G10" s="6"/>
      <c r="H10" s="6"/>
      <c r="I10" s="6"/>
    </row>
    <row r="11" spans="1:9" outlineLevel="1" x14ac:dyDescent="0.25">
      <c r="A11" s="1"/>
      <c r="B11" s="22"/>
      <c r="C11" s="23"/>
      <c r="D11" s="23"/>
      <c r="E11" s="24"/>
      <c r="F11" s="6"/>
      <c r="G11" s="6"/>
      <c r="H11" s="6"/>
      <c r="I11" s="6"/>
    </row>
    <row r="12" spans="1:9" outlineLevel="1" x14ac:dyDescent="0.25">
      <c r="A12" s="1"/>
      <c r="B12" s="22"/>
      <c r="C12" s="23"/>
      <c r="D12" s="23"/>
      <c r="E12" s="24"/>
      <c r="F12" s="6"/>
      <c r="G12" s="6"/>
      <c r="H12" s="6"/>
      <c r="I12" s="6"/>
    </row>
    <row r="13" spans="1:9" outlineLevel="1" x14ac:dyDescent="0.25">
      <c r="A13" s="1"/>
      <c r="B13" s="22"/>
      <c r="C13" s="23"/>
      <c r="D13" s="23"/>
      <c r="E13" s="24"/>
      <c r="F13" s="6"/>
      <c r="G13" s="6"/>
      <c r="H13" s="6"/>
      <c r="I13" s="6"/>
    </row>
    <row r="14" spans="1:9" outlineLevel="1" x14ac:dyDescent="0.25">
      <c r="A14" s="1"/>
      <c r="B14" s="22"/>
      <c r="C14" s="23"/>
      <c r="D14" s="23"/>
      <c r="E14" s="24"/>
      <c r="F14" s="6"/>
      <c r="G14" s="6"/>
      <c r="H14" s="6"/>
      <c r="I14" s="6"/>
    </row>
    <row r="15" spans="1:9" outlineLevel="1" x14ac:dyDescent="0.25">
      <c r="A15" s="1"/>
      <c r="B15" s="22"/>
      <c r="C15" s="23"/>
      <c r="D15" s="23"/>
      <c r="E15" s="24"/>
      <c r="F15" s="6"/>
      <c r="G15" s="6"/>
      <c r="H15" s="6"/>
      <c r="I15" s="6"/>
    </row>
    <row r="16" spans="1:9" outlineLevel="1" x14ac:dyDescent="0.25">
      <c r="A16" s="1"/>
      <c r="B16" s="22"/>
      <c r="C16" s="23"/>
      <c r="D16" s="23"/>
      <c r="E16" s="24"/>
      <c r="F16" s="6"/>
      <c r="G16" s="6"/>
      <c r="H16" s="6"/>
      <c r="I16" s="6"/>
    </row>
    <row r="17" spans="1:16" outlineLevel="1" x14ac:dyDescent="0.25">
      <c r="A17" s="1"/>
      <c r="B17" s="22"/>
      <c r="C17" s="23"/>
      <c r="D17" s="23"/>
      <c r="E17" s="24"/>
      <c r="F17" s="6"/>
      <c r="G17" s="6"/>
      <c r="H17" s="6"/>
      <c r="I17" s="6"/>
    </row>
    <row r="18" spans="1:16" outlineLevel="1" x14ac:dyDescent="0.25">
      <c r="A18" s="1"/>
      <c r="B18" s="22"/>
      <c r="C18" s="23"/>
      <c r="D18" s="23"/>
      <c r="E18" s="24"/>
      <c r="F18" s="6"/>
      <c r="G18" s="6"/>
      <c r="H18" s="6"/>
      <c r="I18" s="6"/>
    </row>
    <row r="19" spans="1:16" outlineLevel="1" x14ac:dyDescent="0.25">
      <c r="A19" s="1"/>
      <c r="B19" s="22"/>
      <c r="C19" s="23"/>
      <c r="D19" s="23"/>
      <c r="E19" s="24"/>
      <c r="F19" s="6"/>
      <c r="G19" s="6"/>
      <c r="H19" s="6"/>
      <c r="I19" s="6"/>
    </row>
    <row r="20" spans="1:16" outlineLevel="1" x14ac:dyDescent="0.25">
      <c r="A20" s="1"/>
      <c r="B20" s="22"/>
      <c r="C20" s="23"/>
      <c r="D20" s="23"/>
      <c r="E20" s="24"/>
      <c r="F20" s="6"/>
      <c r="G20" s="6"/>
      <c r="H20" s="6"/>
      <c r="I20" s="6"/>
    </row>
    <row r="21" spans="1:16" outlineLevel="1" x14ac:dyDescent="0.25">
      <c r="A21" s="1"/>
      <c r="B21" s="25"/>
      <c r="C21" s="26"/>
      <c r="D21" s="26"/>
      <c r="E21" s="27"/>
      <c r="F21" s="6"/>
      <c r="G21" s="6"/>
      <c r="H21" s="6"/>
      <c r="I21" s="6"/>
    </row>
    <row r="22" spans="1:16" outlineLevel="1" x14ac:dyDescent="0.25">
      <c r="A22" s="1" t="s">
        <v>0</v>
      </c>
      <c r="B22" s="6"/>
      <c r="C22" s="7"/>
      <c r="D22" s="6"/>
      <c r="E22" s="6"/>
      <c r="F22" s="6"/>
      <c r="G22" s="6"/>
      <c r="H22" s="6"/>
      <c r="I22" s="6"/>
    </row>
    <row r="23" spans="1:16" ht="25.35" customHeight="1" outlineLevel="1" x14ac:dyDescent="0.25">
      <c r="A23" s="2"/>
      <c r="B23" s="4" t="s">
        <v>17</v>
      </c>
      <c r="C23" s="28" t="s">
        <v>18</v>
      </c>
      <c r="D23" s="29"/>
      <c r="E23" s="29"/>
      <c r="F23" s="30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25.5" outlineLevel="1" x14ac:dyDescent="0.25">
      <c r="A24" s="2"/>
      <c r="B24" s="11" t="s">
        <v>19</v>
      </c>
      <c r="C24" s="12" t="s">
        <v>20</v>
      </c>
      <c r="D24" s="13" t="s">
        <v>21</v>
      </c>
      <c r="E24" s="13" t="s">
        <v>22</v>
      </c>
      <c r="F24" s="13" t="s">
        <v>23</v>
      </c>
      <c r="G24" s="31" t="s">
        <v>24</v>
      </c>
      <c r="H24" s="29"/>
      <c r="I24" s="29"/>
      <c r="J24" s="29"/>
      <c r="K24" s="29"/>
      <c r="L24" s="30"/>
      <c r="M24" s="2"/>
      <c r="N24" s="2"/>
      <c r="O24" s="2"/>
      <c r="P24" s="2"/>
    </row>
    <row r="25" spans="1:16" ht="25.5" outlineLevel="1" x14ac:dyDescent="0.25">
      <c r="A25" s="2"/>
      <c r="B25" s="4" t="s">
        <v>25</v>
      </c>
      <c r="C25" s="14" t="s">
        <v>107</v>
      </c>
      <c r="D25" s="15">
        <v>350</v>
      </c>
      <c r="E25" s="15">
        <v>370</v>
      </c>
      <c r="F25" s="15">
        <v>350</v>
      </c>
      <c r="G25" s="32"/>
      <c r="H25" s="33"/>
      <c r="I25" s="33"/>
      <c r="J25" s="33"/>
      <c r="K25" s="33"/>
      <c r="L25" s="34"/>
      <c r="M25" s="2"/>
      <c r="N25" s="2"/>
      <c r="O25" s="2"/>
      <c r="P25" s="2"/>
    </row>
    <row r="26" spans="1:16" x14ac:dyDescent="0.25">
      <c r="A26" s="2"/>
      <c r="B26" s="16" t="s">
        <v>26</v>
      </c>
      <c r="C26" s="32" t="s">
        <v>27</v>
      </c>
      <c r="D26" s="38"/>
      <c r="E26" s="38"/>
      <c r="F26" s="39"/>
      <c r="G26" s="35"/>
      <c r="H26" s="36"/>
      <c r="I26" s="36"/>
      <c r="J26" s="36"/>
      <c r="K26" s="36"/>
      <c r="L26" s="37"/>
      <c r="M26" s="2"/>
      <c r="N26" s="2"/>
      <c r="O26" s="2"/>
      <c r="P26" s="2"/>
    </row>
  </sheetData>
  <mergeCells count="10">
    <mergeCell ref="D2:E2"/>
    <mergeCell ref="D3:E3"/>
    <mergeCell ref="D4:E4"/>
    <mergeCell ref="C5:E5"/>
    <mergeCell ref="B7:E7"/>
    <mergeCell ref="B8:E21"/>
    <mergeCell ref="C23:F23"/>
    <mergeCell ref="G24:L24"/>
    <mergeCell ref="G25:L26"/>
    <mergeCell ref="C26:F26"/>
  </mergeCells>
  <pageMargins left="0.25" right="0" top="0.75" bottom="0.75" header="0.3" footer="0.3"/>
  <pageSetup paperSize="9" scale="77" orientation="landscape" r:id="rId1"/>
  <headerFooter>
    <oddFooter>&amp;C2022&amp;RStrana 1 od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G11" sqref="G11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75</v>
      </c>
      <c r="D5" s="41" t="s">
        <v>76</v>
      </c>
      <c r="E5" s="42"/>
      <c r="F5" s="8">
        <v>3000</v>
      </c>
      <c r="G5" s="8">
        <v>3000</v>
      </c>
      <c r="H5" s="8">
        <v>512.90981999999997</v>
      </c>
      <c r="I5" s="9">
        <v>0.17096993999999999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115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44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56</v>
      </c>
      <c r="C26" s="14" t="s">
        <v>46</v>
      </c>
      <c r="D26" s="15"/>
      <c r="E26" s="15">
        <v>5</v>
      </c>
      <c r="F26" s="15"/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47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10 od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H19" sqref="H19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outlineLevel="1" x14ac:dyDescent="0.25">
      <c r="A5" s="17"/>
      <c r="B5" s="2" t="s">
        <v>40</v>
      </c>
      <c r="C5" s="3" t="s">
        <v>77</v>
      </c>
      <c r="D5" s="41" t="s">
        <v>78</v>
      </c>
      <c r="E5" s="42"/>
      <c r="F5" s="8">
        <v>1000</v>
      </c>
      <c r="G5" s="8">
        <v>1</v>
      </c>
      <c r="H5" s="8">
        <v>0</v>
      </c>
      <c r="I5" s="9">
        <v>0</v>
      </c>
    </row>
    <row r="6" spans="1:9" ht="25.35" customHeight="1" outlineLevel="1" x14ac:dyDescent="0.25">
      <c r="A6" s="17"/>
      <c r="B6" s="2" t="s">
        <v>14</v>
      </c>
      <c r="C6" s="44" t="s">
        <v>79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111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44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ht="25.5" outlineLevel="1" x14ac:dyDescent="0.25">
      <c r="A26" s="2"/>
      <c r="B26" s="4" t="s">
        <v>80</v>
      </c>
      <c r="C26" s="14" t="s">
        <v>73</v>
      </c>
      <c r="D26" s="15"/>
      <c r="E26" s="15">
        <v>50</v>
      </c>
      <c r="F26" s="15"/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81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11 od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F30" sqref="F30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36.950000000000003" customHeight="1" outlineLevel="1" x14ac:dyDescent="0.25">
      <c r="A5" s="17"/>
      <c r="B5" s="2" t="s">
        <v>40</v>
      </c>
      <c r="C5" s="3" t="s">
        <v>82</v>
      </c>
      <c r="D5" s="41" t="s">
        <v>83</v>
      </c>
      <c r="E5" s="42"/>
      <c r="F5" s="8">
        <v>12000</v>
      </c>
      <c r="G5" s="8">
        <v>8944</v>
      </c>
      <c r="H5" s="8">
        <v>0</v>
      </c>
      <c r="I5" s="9">
        <v>0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108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84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85</v>
      </c>
      <c r="C26" s="14" t="s">
        <v>46</v>
      </c>
      <c r="D26" s="15"/>
      <c r="E26" s="15" t="s">
        <v>86</v>
      </c>
      <c r="F26" s="15"/>
      <c r="G26" s="32" t="s">
        <v>109</v>
      </c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62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12 od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13" zoomScaleNormal="100" workbookViewId="0">
      <selection activeCell="G26" sqref="G26:L27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36.950000000000003" customHeight="1" outlineLevel="1" x14ac:dyDescent="0.25">
      <c r="A5" s="17"/>
      <c r="B5" s="2" t="s">
        <v>40</v>
      </c>
      <c r="C5" s="3" t="s">
        <v>87</v>
      </c>
      <c r="D5" s="41" t="s">
        <v>88</v>
      </c>
      <c r="E5" s="42"/>
      <c r="F5" s="8">
        <v>63900</v>
      </c>
      <c r="G5" s="8">
        <v>54000</v>
      </c>
      <c r="H5" s="8">
        <v>53851.122960000001</v>
      </c>
      <c r="I5" s="9">
        <v>0.9972430177777778</v>
      </c>
    </row>
    <row r="6" spans="1:9" outlineLevel="1" x14ac:dyDescent="0.25">
      <c r="A6" s="17"/>
      <c r="B6" s="2" t="s">
        <v>14</v>
      </c>
      <c r="C6" s="44" t="s">
        <v>89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110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90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ht="25.5" outlineLevel="1" x14ac:dyDescent="0.25">
      <c r="A26" s="2"/>
      <c r="B26" s="4" t="s">
        <v>91</v>
      </c>
      <c r="C26" s="14" t="s">
        <v>73</v>
      </c>
      <c r="D26" s="15"/>
      <c r="E26" s="15">
        <v>485</v>
      </c>
      <c r="F26" s="15">
        <v>1345.5</v>
      </c>
      <c r="G26" s="32" t="s">
        <v>114</v>
      </c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92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13 od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F17" sqref="F17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93</v>
      </c>
      <c r="D5" s="41" t="s">
        <v>94</v>
      </c>
      <c r="E5" s="42"/>
      <c r="F5" s="8">
        <v>56280</v>
      </c>
      <c r="G5" s="8">
        <v>50280</v>
      </c>
      <c r="H5" s="8">
        <v>49882.483260000001</v>
      </c>
      <c r="I5" s="9">
        <v>0.99209393914081145</v>
      </c>
    </row>
    <row r="6" spans="1:9" outlineLevel="1" x14ac:dyDescent="0.25">
      <c r="A6" s="17"/>
      <c r="B6" s="2" t="s">
        <v>14</v>
      </c>
      <c r="C6" s="44" t="s">
        <v>89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112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90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ht="25.5" outlineLevel="1" x14ac:dyDescent="0.25">
      <c r="A26" s="2"/>
      <c r="B26" s="4" t="s">
        <v>91</v>
      </c>
      <c r="C26" s="14" t="s">
        <v>73</v>
      </c>
      <c r="D26" s="15"/>
      <c r="E26" s="15">
        <v>823</v>
      </c>
      <c r="F26" s="15">
        <v>1893.87</v>
      </c>
      <c r="G26" s="32" t="s">
        <v>116</v>
      </c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92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14 od 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B9" sqref="B9:E22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95</v>
      </c>
      <c r="D5" s="41" t="s">
        <v>96</v>
      </c>
      <c r="E5" s="42"/>
      <c r="F5" s="8">
        <v>26000</v>
      </c>
      <c r="G5" s="8">
        <v>25001</v>
      </c>
      <c r="H5" s="8">
        <v>0</v>
      </c>
      <c r="I5" s="9">
        <v>0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113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97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98</v>
      </c>
      <c r="C26" s="14" t="s">
        <v>46</v>
      </c>
      <c r="D26" s="15"/>
      <c r="E26" s="15" t="s">
        <v>86</v>
      </c>
      <c r="F26" s="15"/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99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15 od 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selection activeCell="H12" sqref="H12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outlineLevel="1" x14ac:dyDescent="0.25">
      <c r="A5" s="17"/>
      <c r="B5" s="2" t="s">
        <v>40</v>
      </c>
      <c r="C5" s="3" t="s">
        <v>100</v>
      </c>
      <c r="D5" s="41" t="s">
        <v>101</v>
      </c>
      <c r="E5" s="42"/>
      <c r="F5" s="8">
        <v>44600</v>
      </c>
      <c r="G5" s="8">
        <v>9300</v>
      </c>
      <c r="H5" s="8">
        <v>0</v>
      </c>
      <c r="I5" s="9">
        <v>0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113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44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102</v>
      </c>
      <c r="C26" s="14" t="s">
        <v>73</v>
      </c>
      <c r="D26" s="15"/>
      <c r="E26" s="15">
        <v>10</v>
      </c>
      <c r="F26" s="15"/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outlineLevel="1" x14ac:dyDescent="0.25">
      <c r="A27" s="2"/>
      <c r="B27" s="16" t="s">
        <v>26</v>
      </c>
      <c r="C27" s="32" t="s">
        <v>103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  <row r="28" spans="1:16" ht="25.5" outlineLevel="1" x14ac:dyDescent="0.25">
      <c r="A28" s="2"/>
      <c r="B28" s="4" t="s">
        <v>104</v>
      </c>
      <c r="C28" s="14" t="s">
        <v>73</v>
      </c>
      <c r="D28" s="15"/>
      <c r="E28" s="15">
        <v>10</v>
      </c>
      <c r="F28" s="15"/>
      <c r="G28" s="32"/>
      <c r="H28" s="33"/>
      <c r="I28" s="33"/>
      <c r="J28" s="33"/>
      <c r="K28" s="33"/>
      <c r="L28" s="34"/>
      <c r="M28" s="2"/>
      <c r="N28" s="2"/>
      <c r="O28" s="2"/>
      <c r="P28" s="2"/>
    </row>
    <row r="29" spans="1:16" outlineLevel="1" x14ac:dyDescent="0.25">
      <c r="A29" s="2"/>
      <c r="B29" s="16" t="s">
        <v>26</v>
      </c>
      <c r="C29" s="32" t="s">
        <v>105</v>
      </c>
      <c r="D29" s="38"/>
      <c r="E29" s="38"/>
      <c r="F29" s="39"/>
      <c r="G29" s="35"/>
      <c r="H29" s="36"/>
      <c r="I29" s="36"/>
      <c r="J29" s="36"/>
      <c r="K29" s="36"/>
      <c r="L29" s="37"/>
      <c r="M29" s="2"/>
      <c r="N29" s="2"/>
      <c r="O29" s="2"/>
      <c r="P29" s="2"/>
    </row>
    <row r="30" spans="1:16" outlineLevel="1" x14ac:dyDescent="0.25">
      <c r="A30" s="2"/>
      <c r="B30" s="4" t="s">
        <v>106</v>
      </c>
      <c r="C30" s="14" t="s">
        <v>46</v>
      </c>
      <c r="D30" s="15"/>
      <c r="E30" s="15">
        <v>1</v>
      </c>
      <c r="F30" s="15"/>
      <c r="G30" s="32"/>
      <c r="H30" s="33"/>
      <c r="I30" s="33"/>
      <c r="J30" s="33"/>
      <c r="K30" s="33"/>
      <c r="L30" s="34"/>
      <c r="M30" s="2"/>
      <c r="N30" s="2"/>
      <c r="O30" s="2"/>
      <c r="P30" s="2"/>
    </row>
    <row r="31" spans="1:16" x14ac:dyDescent="0.25">
      <c r="A31" s="2"/>
      <c r="B31" s="16" t="s">
        <v>26</v>
      </c>
      <c r="C31" s="32" t="s">
        <v>103</v>
      </c>
      <c r="D31" s="38"/>
      <c r="E31" s="38"/>
      <c r="F31" s="39"/>
      <c r="G31" s="35"/>
      <c r="H31" s="36"/>
      <c r="I31" s="36"/>
      <c r="J31" s="36"/>
      <c r="K31" s="36"/>
      <c r="L31" s="37"/>
      <c r="M31" s="2"/>
      <c r="N31" s="2"/>
      <c r="O31" s="2"/>
      <c r="P31" s="2"/>
    </row>
  </sheetData>
  <mergeCells count="15">
    <mergeCell ref="D2:E2"/>
    <mergeCell ref="D3:E3"/>
    <mergeCell ref="D4:E4"/>
    <mergeCell ref="D5:E5"/>
    <mergeCell ref="C6:E6"/>
    <mergeCell ref="G28:L29"/>
    <mergeCell ref="C29:F29"/>
    <mergeCell ref="G30:L31"/>
    <mergeCell ref="C31:F31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16 od 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F26" sqref="F26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28</v>
      </c>
      <c r="C5" s="3" t="s">
        <v>29</v>
      </c>
      <c r="D5" s="41" t="s">
        <v>30</v>
      </c>
      <c r="E5" s="42"/>
      <c r="F5" s="8">
        <v>141000</v>
      </c>
      <c r="G5" s="8">
        <v>130200</v>
      </c>
      <c r="H5" s="8">
        <v>130136.04883</v>
      </c>
      <c r="I5" s="9">
        <v>0.99950882357910908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127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ht="25.35" customHeight="1" outlineLevel="1" x14ac:dyDescent="0.25">
      <c r="A24" s="2"/>
      <c r="B24" s="4" t="s">
        <v>33</v>
      </c>
      <c r="C24" s="28" t="s">
        <v>18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ht="25.5" outlineLevel="1" x14ac:dyDescent="0.25">
      <c r="A26" s="2"/>
      <c r="B26" s="4" t="s">
        <v>25</v>
      </c>
      <c r="C26" s="14"/>
      <c r="D26" s="15">
        <v>350</v>
      </c>
      <c r="E26" s="15">
        <v>370</v>
      </c>
      <c r="F26" s="15">
        <v>350</v>
      </c>
      <c r="G26" s="56" t="s">
        <v>126</v>
      </c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27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2 od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B34" sqref="B34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outlineLevel="1" x14ac:dyDescent="0.25">
      <c r="A5" s="17"/>
      <c r="B5" s="2" t="s">
        <v>28</v>
      </c>
      <c r="C5" s="3" t="s">
        <v>34</v>
      </c>
      <c r="D5" s="41" t="s">
        <v>35</v>
      </c>
      <c r="E5" s="42"/>
      <c r="F5" s="8">
        <v>144000</v>
      </c>
      <c r="G5" s="8">
        <v>141000</v>
      </c>
      <c r="H5" s="8">
        <v>140931.83803000001</v>
      </c>
      <c r="I5" s="9">
        <v>0.99951658177304969</v>
      </c>
    </row>
    <row r="6" spans="1:9" ht="25.35" customHeight="1" outlineLevel="1" x14ac:dyDescent="0.25">
      <c r="A6" s="17"/>
      <c r="B6" s="2" t="s">
        <v>14</v>
      </c>
      <c r="C6" s="44" t="s">
        <v>36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117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37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38</v>
      </c>
      <c r="C26" s="14"/>
      <c r="D26" s="15">
        <v>15</v>
      </c>
      <c r="E26" s="15">
        <v>15</v>
      </c>
      <c r="F26" s="15">
        <v>15</v>
      </c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39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3 od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4" zoomScaleNormal="100" workbookViewId="0">
      <selection activeCell="G17" sqref="G17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41</v>
      </c>
      <c r="D5" s="41" t="s">
        <v>42</v>
      </c>
      <c r="E5" s="42"/>
      <c r="F5" s="8">
        <v>500</v>
      </c>
      <c r="G5" s="8">
        <v>500</v>
      </c>
      <c r="H5" s="8">
        <v>149.4</v>
      </c>
      <c r="I5" s="9">
        <v>0.29880000000000001</v>
      </c>
    </row>
    <row r="6" spans="1:9" outlineLevel="1" x14ac:dyDescent="0.25">
      <c r="A6" s="17"/>
      <c r="B6" s="2" t="s">
        <v>14</v>
      </c>
      <c r="C6" s="44" t="s">
        <v>43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121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44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45</v>
      </c>
      <c r="C26" s="14" t="s">
        <v>46</v>
      </c>
      <c r="D26" s="15"/>
      <c r="E26" s="15">
        <v>1</v>
      </c>
      <c r="F26" s="15">
        <v>1</v>
      </c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47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4 od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E31" sqref="E31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48</v>
      </c>
      <c r="D5" s="41" t="s">
        <v>49</v>
      </c>
      <c r="E5" s="42"/>
      <c r="F5" s="8">
        <v>5000</v>
      </c>
      <c r="G5" s="8">
        <v>5900</v>
      </c>
      <c r="H5" s="8">
        <v>3335.4911999999999</v>
      </c>
      <c r="I5" s="9">
        <v>0.56533749152542367</v>
      </c>
    </row>
    <row r="6" spans="1:9" ht="25.35" customHeight="1" outlineLevel="1" x14ac:dyDescent="0.25">
      <c r="A6" s="17"/>
      <c r="B6" s="2" t="s">
        <v>14</v>
      </c>
      <c r="C6" s="44" t="s">
        <v>36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19" t="s">
        <v>118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50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51</v>
      </c>
      <c r="C26" s="14" t="s">
        <v>46</v>
      </c>
      <c r="D26" s="15"/>
      <c r="E26" s="15">
        <v>300</v>
      </c>
      <c r="F26" s="15">
        <v>81</v>
      </c>
      <c r="G26" s="32" t="s">
        <v>119</v>
      </c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52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5 od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B26" sqref="B26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53</v>
      </c>
      <c r="D5" s="41" t="s">
        <v>54</v>
      </c>
      <c r="E5" s="42"/>
      <c r="F5" s="8">
        <v>1200</v>
      </c>
      <c r="G5" s="8">
        <v>4500</v>
      </c>
      <c r="H5" s="8">
        <v>745.15560000000005</v>
      </c>
      <c r="I5" s="9">
        <v>0.16559013333333333</v>
      </c>
    </row>
    <row r="6" spans="1:9" ht="25.35" customHeight="1" outlineLevel="1" x14ac:dyDescent="0.25">
      <c r="A6" s="17"/>
      <c r="B6" s="2" t="s">
        <v>14</v>
      </c>
      <c r="C6" s="44" t="s">
        <v>36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59" t="s">
        <v>122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ht="25.35" customHeight="1" outlineLevel="1" x14ac:dyDescent="0.25">
      <c r="A24" s="2"/>
      <c r="B24" s="4" t="s">
        <v>33</v>
      </c>
      <c r="C24" s="28" t="s">
        <v>55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56</v>
      </c>
      <c r="C26" s="14" t="s">
        <v>46</v>
      </c>
      <c r="D26" s="15"/>
      <c r="E26" s="15">
        <v>1</v>
      </c>
      <c r="F26" s="15"/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57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6 od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C6" sqref="C6:E6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outlineLevel="1" x14ac:dyDescent="0.25">
      <c r="A5" s="17"/>
      <c r="B5" s="2" t="s">
        <v>40</v>
      </c>
      <c r="C5" s="3" t="s">
        <v>58</v>
      </c>
      <c r="D5" s="41" t="s">
        <v>59</v>
      </c>
      <c r="E5" s="42"/>
      <c r="F5" s="8">
        <v>9000</v>
      </c>
      <c r="G5" s="8">
        <v>3400</v>
      </c>
      <c r="H5" s="8">
        <v>766.22532000000001</v>
      </c>
      <c r="I5" s="9">
        <v>0.22536038823529411</v>
      </c>
    </row>
    <row r="6" spans="1:9" outlineLevel="1" x14ac:dyDescent="0.25">
      <c r="A6" s="17"/>
      <c r="B6" s="2" t="s">
        <v>14</v>
      </c>
      <c r="C6" s="44"/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59" t="s">
        <v>123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60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61</v>
      </c>
      <c r="C26" s="14" t="s">
        <v>46</v>
      </c>
      <c r="D26" s="15"/>
      <c r="E26" s="15">
        <v>3</v>
      </c>
      <c r="F26" s="15">
        <v>1</v>
      </c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62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7 od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F26" sqref="F26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outlineLevel="1" x14ac:dyDescent="0.25">
      <c r="A5" s="17"/>
      <c r="B5" s="2" t="s">
        <v>40</v>
      </c>
      <c r="C5" s="3" t="s">
        <v>63</v>
      </c>
      <c r="D5" s="41" t="s">
        <v>64</v>
      </c>
      <c r="E5" s="42"/>
      <c r="F5" s="8">
        <v>4000</v>
      </c>
      <c r="G5" s="8">
        <v>4660</v>
      </c>
      <c r="H5" s="8">
        <v>4658.7503999999999</v>
      </c>
      <c r="I5" s="9">
        <v>0.9997318454935622</v>
      </c>
    </row>
    <row r="6" spans="1:9" outlineLevel="1" x14ac:dyDescent="0.25">
      <c r="A6" s="17"/>
      <c r="B6" s="2" t="s">
        <v>14</v>
      </c>
      <c r="C6" s="44" t="s">
        <v>65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59" t="s">
        <v>124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outlineLevel="1" x14ac:dyDescent="0.25">
      <c r="A24" s="2"/>
      <c r="B24" s="4" t="s">
        <v>33</v>
      </c>
      <c r="C24" s="28" t="s">
        <v>66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outlineLevel="1" x14ac:dyDescent="0.25">
      <c r="A26" s="2"/>
      <c r="B26" s="4" t="s">
        <v>67</v>
      </c>
      <c r="C26" s="14" t="s">
        <v>46</v>
      </c>
      <c r="D26" s="15"/>
      <c r="E26" s="15">
        <v>60</v>
      </c>
      <c r="F26" s="15">
        <v>82</v>
      </c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68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8 od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G26" sqref="G26:L27"/>
    </sheetView>
  </sheetViews>
  <sheetFormatPr defaultRowHeight="15" outlineLevelRow="1" x14ac:dyDescent="0.25"/>
  <cols>
    <col min="1" max="1" width="5.28515625" customWidth="1"/>
    <col min="2" max="2" width="37.7109375" customWidth="1"/>
    <col min="3" max="3" width="10.7109375" customWidth="1"/>
    <col min="4" max="5" width="21.5703125" customWidth="1"/>
    <col min="6" max="6" width="18.85546875" customWidth="1"/>
    <col min="7" max="8" width="16.140625" customWidth="1"/>
    <col min="9" max="9" width="21.5703125" customWidth="1"/>
    <col min="10" max="12" width="5.28515625" customWidth="1"/>
    <col min="13" max="15" width="16.140625" customWidth="1"/>
    <col min="16" max="16" width="21.5703125" customWidth="1"/>
  </cols>
  <sheetData>
    <row r="1" spans="1:9" outlineLevel="1" x14ac:dyDescent="0.25">
      <c r="A1" s="17" t="s">
        <v>0</v>
      </c>
      <c r="B1" s="2"/>
      <c r="C1" s="18"/>
      <c r="D1" s="17"/>
      <c r="E1" s="17"/>
      <c r="F1" s="18"/>
      <c r="G1" s="18"/>
      <c r="H1" s="18"/>
      <c r="I1" s="18"/>
    </row>
    <row r="2" spans="1:9" outlineLevel="1" x14ac:dyDescent="0.25">
      <c r="A2" s="17"/>
      <c r="B2" s="2"/>
      <c r="C2" s="18" t="s">
        <v>1</v>
      </c>
      <c r="D2" s="57" t="s">
        <v>2</v>
      </c>
      <c r="E2" s="30"/>
      <c r="F2" s="18"/>
      <c r="G2" s="18"/>
      <c r="H2" s="18"/>
      <c r="I2" s="18"/>
    </row>
    <row r="3" spans="1:9" outlineLevel="1" x14ac:dyDescent="0.25">
      <c r="A3" s="17"/>
      <c r="B3" s="2" t="s">
        <v>4</v>
      </c>
      <c r="C3" s="3" t="s">
        <v>5</v>
      </c>
      <c r="D3" s="41" t="s">
        <v>6</v>
      </c>
      <c r="E3" s="42"/>
      <c r="F3" s="2"/>
      <c r="G3" s="2"/>
      <c r="H3" s="2"/>
      <c r="I3" s="2" t="s">
        <v>3</v>
      </c>
    </row>
    <row r="4" spans="1:9" ht="25.35" customHeight="1" outlineLevel="1" x14ac:dyDescent="0.25">
      <c r="A4" s="17"/>
      <c r="B4" s="2" t="s">
        <v>11</v>
      </c>
      <c r="C4" s="3" t="s">
        <v>12</v>
      </c>
      <c r="D4" s="41" t="s">
        <v>13</v>
      </c>
      <c r="E4" s="42"/>
      <c r="F4" s="5" t="s">
        <v>7</v>
      </c>
      <c r="G4" s="5" t="s">
        <v>8</v>
      </c>
      <c r="H4" s="5" t="s">
        <v>9</v>
      </c>
      <c r="I4" s="5" t="s">
        <v>10</v>
      </c>
    </row>
    <row r="5" spans="1:9" ht="25.35" customHeight="1" outlineLevel="1" x14ac:dyDescent="0.25">
      <c r="A5" s="17"/>
      <c r="B5" s="2" t="s">
        <v>40</v>
      </c>
      <c r="C5" s="3" t="s">
        <v>69</v>
      </c>
      <c r="D5" s="41" t="s">
        <v>70</v>
      </c>
      <c r="E5" s="42"/>
      <c r="F5" s="8">
        <v>10400</v>
      </c>
      <c r="G5" s="8">
        <v>30472</v>
      </c>
      <c r="H5" s="8">
        <v>28072.26874</v>
      </c>
      <c r="I5" s="9">
        <v>0.92124798962982413</v>
      </c>
    </row>
    <row r="6" spans="1:9" ht="25.35" customHeight="1" outlineLevel="1" x14ac:dyDescent="0.25">
      <c r="A6" s="17"/>
      <c r="B6" s="2" t="s">
        <v>14</v>
      </c>
      <c r="C6" s="44" t="s">
        <v>31</v>
      </c>
      <c r="D6" s="58"/>
      <c r="E6" s="42"/>
      <c r="F6" s="2"/>
      <c r="G6" s="2"/>
      <c r="H6" s="2"/>
      <c r="I6" s="2"/>
    </row>
    <row r="7" spans="1:9" outlineLevel="1" x14ac:dyDescent="0.25">
      <c r="A7" s="17" t="s">
        <v>0</v>
      </c>
      <c r="B7" s="2"/>
      <c r="C7" s="18"/>
      <c r="D7" s="17"/>
      <c r="E7" s="17"/>
      <c r="F7" s="17"/>
      <c r="G7" s="17"/>
      <c r="H7" s="17"/>
      <c r="I7" s="17"/>
    </row>
    <row r="8" spans="1:9" outlineLevel="1" x14ac:dyDescent="0.25">
      <c r="A8" s="17"/>
      <c r="B8" s="49" t="s">
        <v>32</v>
      </c>
      <c r="C8" s="48"/>
      <c r="D8" s="48"/>
      <c r="E8" s="48"/>
      <c r="F8" s="2"/>
      <c r="G8" s="2"/>
      <c r="H8" s="2"/>
      <c r="I8" s="2"/>
    </row>
    <row r="9" spans="1:9" outlineLevel="1" x14ac:dyDescent="0.25">
      <c r="A9" s="17"/>
      <c r="B9" s="59" t="s">
        <v>125</v>
      </c>
      <c r="C9" s="33"/>
      <c r="D9" s="33"/>
      <c r="E9" s="34"/>
      <c r="F9" s="2"/>
      <c r="G9" s="2"/>
      <c r="H9" s="2"/>
      <c r="I9" s="2"/>
    </row>
    <row r="10" spans="1:9" outlineLevel="1" x14ac:dyDescent="0.25">
      <c r="A10" s="17"/>
      <c r="B10" s="50"/>
      <c r="C10" s="51"/>
      <c r="D10" s="51"/>
      <c r="E10" s="52"/>
      <c r="F10" s="2"/>
      <c r="G10" s="2"/>
      <c r="H10" s="2"/>
      <c r="I10" s="2"/>
    </row>
    <row r="11" spans="1:9" outlineLevel="1" x14ac:dyDescent="0.25">
      <c r="A11" s="17"/>
      <c r="B11" s="50"/>
      <c r="C11" s="51"/>
      <c r="D11" s="51"/>
      <c r="E11" s="52"/>
      <c r="F11" s="2"/>
      <c r="G11" s="2"/>
      <c r="H11" s="2"/>
      <c r="I11" s="2"/>
    </row>
    <row r="12" spans="1:9" outlineLevel="1" x14ac:dyDescent="0.25">
      <c r="A12" s="17"/>
      <c r="B12" s="50"/>
      <c r="C12" s="51"/>
      <c r="D12" s="51"/>
      <c r="E12" s="52"/>
      <c r="F12" s="2"/>
      <c r="G12" s="2"/>
      <c r="H12" s="2"/>
      <c r="I12" s="2"/>
    </row>
    <row r="13" spans="1:9" outlineLevel="1" x14ac:dyDescent="0.25">
      <c r="A13" s="17"/>
      <c r="B13" s="50"/>
      <c r="C13" s="51"/>
      <c r="D13" s="51"/>
      <c r="E13" s="52"/>
      <c r="F13" s="2"/>
      <c r="G13" s="2"/>
      <c r="H13" s="2"/>
      <c r="I13" s="2"/>
    </row>
    <row r="14" spans="1:9" outlineLevel="1" x14ac:dyDescent="0.25">
      <c r="A14" s="17"/>
      <c r="B14" s="50"/>
      <c r="C14" s="51"/>
      <c r="D14" s="51"/>
      <c r="E14" s="52"/>
      <c r="F14" s="2"/>
      <c r="G14" s="2"/>
      <c r="H14" s="2"/>
      <c r="I14" s="2"/>
    </row>
    <row r="15" spans="1:9" outlineLevel="1" x14ac:dyDescent="0.25">
      <c r="A15" s="17"/>
      <c r="B15" s="50"/>
      <c r="C15" s="51"/>
      <c r="D15" s="51"/>
      <c r="E15" s="52"/>
      <c r="F15" s="2"/>
      <c r="G15" s="2"/>
      <c r="H15" s="2"/>
      <c r="I15" s="2"/>
    </row>
    <row r="16" spans="1:9" outlineLevel="1" x14ac:dyDescent="0.25">
      <c r="A16" s="17"/>
      <c r="B16" s="50"/>
      <c r="C16" s="51"/>
      <c r="D16" s="51"/>
      <c r="E16" s="52"/>
      <c r="F16" s="2"/>
      <c r="G16" s="2"/>
      <c r="H16" s="2"/>
      <c r="I16" s="2"/>
    </row>
    <row r="17" spans="1:16" outlineLevel="1" x14ac:dyDescent="0.25">
      <c r="A17" s="17"/>
      <c r="B17" s="50"/>
      <c r="C17" s="51"/>
      <c r="D17" s="51"/>
      <c r="E17" s="52"/>
      <c r="F17" s="2"/>
      <c r="G17" s="2"/>
      <c r="H17" s="2"/>
      <c r="I17" s="2"/>
    </row>
    <row r="18" spans="1:16" outlineLevel="1" x14ac:dyDescent="0.25">
      <c r="A18" s="17"/>
      <c r="B18" s="50"/>
      <c r="C18" s="51"/>
      <c r="D18" s="51"/>
      <c r="E18" s="52"/>
      <c r="F18" s="2"/>
      <c r="G18" s="2"/>
      <c r="H18" s="2"/>
      <c r="I18" s="2"/>
    </row>
    <row r="19" spans="1:16" outlineLevel="1" x14ac:dyDescent="0.25">
      <c r="A19" s="17"/>
      <c r="B19" s="50"/>
      <c r="C19" s="51"/>
      <c r="D19" s="51"/>
      <c r="E19" s="52"/>
      <c r="F19" s="2"/>
      <c r="G19" s="2"/>
      <c r="H19" s="2"/>
      <c r="I19" s="2"/>
    </row>
    <row r="20" spans="1:16" outlineLevel="1" x14ac:dyDescent="0.25">
      <c r="A20" s="17"/>
      <c r="B20" s="50"/>
      <c r="C20" s="51"/>
      <c r="D20" s="51"/>
      <c r="E20" s="52"/>
      <c r="F20" s="2"/>
      <c r="G20" s="2"/>
      <c r="H20" s="2"/>
      <c r="I20" s="2"/>
    </row>
    <row r="21" spans="1:16" outlineLevel="1" x14ac:dyDescent="0.25">
      <c r="A21" s="17"/>
      <c r="B21" s="50"/>
      <c r="C21" s="51"/>
      <c r="D21" s="51"/>
      <c r="E21" s="52"/>
      <c r="F21" s="2"/>
      <c r="G21" s="2"/>
      <c r="H21" s="2"/>
      <c r="I21" s="2"/>
    </row>
    <row r="22" spans="1:16" outlineLevel="1" x14ac:dyDescent="0.25">
      <c r="A22" s="17"/>
      <c r="B22" s="53"/>
      <c r="C22" s="54"/>
      <c r="D22" s="54"/>
      <c r="E22" s="55"/>
      <c r="F22" s="2"/>
      <c r="G22" s="2"/>
      <c r="H22" s="2"/>
      <c r="I22" s="2"/>
    </row>
    <row r="23" spans="1:16" outlineLevel="1" x14ac:dyDescent="0.25">
      <c r="A23" s="17" t="s">
        <v>0</v>
      </c>
      <c r="B23" s="2"/>
      <c r="C23" s="3"/>
      <c r="D23" s="2"/>
      <c r="E23" s="2"/>
      <c r="F23" s="2"/>
      <c r="G23" s="2"/>
      <c r="H23" s="2"/>
      <c r="I23" s="2"/>
    </row>
    <row r="24" spans="1:16" ht="25.35" customHeight="1" outlineLevel="1" x14ac:dyDescent="0.25">
      <c r="A24" s="2"/>
      <c r="B24" s="4" t="s">
        <v>33</v>
      </c>
      <c r="C24" s="28" t="s">
        <v>71</v>
      </c>
      <c r="D24" s="29"/>
      <c r="E24" s="29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5.5" outlineLevel="1" x14ac:dyDescent="0.25">
      <c r="A25" s="2"/>
      <c r="B25" s="11" t="s">
        <v>19</v>
      </c>
      <c r="C25" s="12" t="s">
        <v>20</v>
      </c>
      <c r="D25" s="13" t="s">
        <v>21</v>
      </c>
      <c r="E25" s="13" t="s">
        <v>22</v>
      </c>
      <c r="F25" s="13" t="s">
        <v>23</v>
      </c>
      <c r="G25" s="31" t="s">
        <v>24</v>
      </c>
      <c r="H25" s="29"/>
      <c r="I25" s="29"/>
      <c r="J25" s="29"/>
      <c r="K25" s="29"/>
      <c r="L25" s="30"/>
      <c r="M25" s="2"/>
      <c r="N25" s="2"/>
      <c r="O25" s="2"/>
      <c r="P25" s="2"/>
    </row>
    <row r="26" spans="1:16" ht="25.5" outlineLevel="1" x14ac:dyDescent="0.25">
      <c r="A26" s="2"/>
      <c r="B26" s="4" t="s">
        <v>72</v>
      </c>
      <c r="C26" s="14" t="s">
        <v>73</v>
      </c>
      <c r="D26" s="15"/>
      <c r="E26" s="15">
        <v>1</v>
      </c>
      <c r="F26" s="15">
        <v>0.3</v>
      </c>
      <c r="G26" s="32"/>
      <c r="H26" s="33"/>
      <c r="I26" s="33"/>
      <c r="J26" s="33"/>
      <c r="K26" s="33"/>
      <c r="L26" s="34"/>
      <c r="M26" s="2"/>
      <c r="N26" s="2"/>
      <c r="O26" s="2"/>
      <c r="P26" s="2"/>
    </row>
    <row r="27" spans="1:16" x14ac:dyDescent="0.25">
      <c r="A27" s="2"/>
      <c r="B27" s="16" t="s">
        <v>26</v>
      </c>
      <c r="C27" s="32" t="s">
        <v>74</v>
      </c>
      <c r="D27" s="38"/>
      <c r="E27" s="38"/>
      <c r="F27" s="39"/>
      <c r="G27" s="35"/>
      <c r="H27" s="36"/>
      <c r="I27" s="36"/>
      <c r="J27" s="36"/>
      <c r="K27" s="36"/>
      <c r="L27" s="37"/>
      <c r="M27" s="2"/>
      <c r="N27" s="2"/>
      <c r="O27" s="2"/>
      <c r="P27" s="2"/>
    </row>
  </sheetData>
  <mergeCells count="11">
    <mergeCell ref="D2:E2"/>
    <mergeCell ref="D3:E3"/>
    <mergeCell ref="D4:E4"/>
    <mergeCell ref="D5:E5"/>
    <mergeCell ref="C6:E6"/>
    <mergeCell ref="B8:E8"/>
    <mergeCell ref="B9:E22"/>
    <mergeCell ref="C24:F24"/>
    <mergeCell ref="G25:L25"/>
    <mergeCell ref="G26:L27"/>
    <mergeCell ref="C27:F27"/>
  </mergeCells>
  <pageMargins left="0.25" right="0" top="0.75" bottom="0.75" header="0.3" footer="0.3"/>
  <pageSetup paperSize="9" scale="77" orientation="landscape" r:id="rId1"/>
  <headerFooter>
    <oddFooter>&amp;C2022&amp;RStrana 9 od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17</vt:i4>
      </vt:variant>
    </vt:vector>
  </HeadingPairs>
  <TitlesOfParts>
    <vt:vector size="33" baseType="lpstr">
      <vt:lpstr>PROGRAM 7</vt:lpstr>
      <vt:lpstr>PA 0002</vt:lpstr>
      <vt:lpstr>PA 0004</vt:lpstr>
      <vt:lpstr>PJ 0701-4001</vt:lpstr>
      <vt:lpstr>PJ 0701-4002</vt:lpstr>
      <vt:lpstr>PJ 0701-4003</vt:lpstr>
      <vt:lpstr>PJ 0701-4004</vt:lpstr>
      <vt:lpstr>PJ 0701-4005</vt:lpstr>
      <vt:lpstr>PJ 0701-5001</vt:lpstr>
      <vt:lpstr>PJ 0701-5002</vt:lpstr>
      <vt:lpstr>PJ 0701-5003</vt:lpstr>
      <vt:lpstr>PJ 0701-5004</vt:lpstr>
      <vt:lpstr>PJ 0701-5005</vt:lpstr>
      <vt:lpstr>PJ 0701-5006</vt:lpstr>
      <vt:lpstr>PJ 0701-5007</vt:lpstr>
      <vt:lpstr>PJ 0701-7001</vt:lpstr>
      <vt:lpstr>__bookmark_1</vt:lpstr>
      <vt:lpstr>__bookmark_10</vt:lpstr>
      <vt:lpstr>__bookmark_11</vt:lpstr>
      <vt:lpstr>__bookmark_12</vt:lpstr>
      <vt:lpstr>__bookmark_13</vt:lpstr>
      <vt:lpstr>__bookmark_14</vt:lpstr>
      <vt:lpstr>__bookmark_15</vt:lpstr>
      <vt:lpstr>__bookmark_16</vt:lpstr>
      <vt:lpstr>__bookmark_17</vt:lpstr>
      <vt:lpstr>__bookmark_18</vt:lpstr>
      <vt:lpstr>__bookmark_19</vt:lpstr>
      <vt:lpstr>__bookmark_2</vt:lpstr>
      <vt:lpstr>__bookmark_4</vt:lpstr>
      <vt:lpstr>__bookmark_5</vt:lpstr>
      <vt:lpstr>__bookmark_7</vt:lpstr>
      <vt:lpstr>__bookmark_8</vt:lpstr>
      <vt:lpstr>__bookmark_9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Gabriela Begic</cp:lastModifiedBy>
  <cp:lastPrinted>2022-03-24T11:53:39Z</cp:lastPrinted>
  <dcterms:created xsi:type="dcterms:W3CDTF">2022-02-18T10:42:23Z</dcterms:created>
  <dcterms:modified xsi:type="dcterms:W3CDTF">2022-04-08T13:03:34Z</dcterms:modified>
</cp:coreProperties>
</file>